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xr:revisionPtr revIDLastSave="0" documentId="8_{F0ACA83C-0D9A-4555-9F00-0D1E6944373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  <sheet name="Foglio3" sheetId="3" r:id="rId3"/>
  </sheets>
  <calcPr calcId="191029"/>
</workbook>
</file>

<file path=xl/calcChain.xml><?xml version="1.0" encoding="utf-8"?>
<calcChain xmlns="http://schemas.openxmlformats.org/spreadsheetml/2006/main">
  <c r="D42" i="1" l="1"/>
  <c r="D40" i="1"/>
  <c r="D36" i="1"/>
  <c r="D33" i="1"/>
  <c r="D22" i="1"/>
  <c r="D8" i="1"/>
  <c r="D28" i="1"/>
  <c r="D12" i="1"/>
  <c r="D6" i="1" l="1"/>
</calcChain>
</file>

<file path=xl/sharedStrings.xml><?xml version="1.0" encoding="utf-8"?>
<sst xmlns="http://schemas.openxmlformats.org/spreadsheetml/2006/main" count="81" uniqueCount="62">
  <si>
    <t>A.</t>
  </si>
  <si>
    <t>ESIGENZE DEL CULTO</t>
  </si>
  <si>
    <t>Conservazione o restauro edifici di culto già esistenti o altri beni culturali ecclesiastici</t>
  </si>
  <si>
    <t>Formazione di operatori liturgici</t>
  </si>
  <si>
    <t>B.</t>
  </si>
  <si>
    <t>ESERCIZIO E CURA DELLE ANIME</t>
  </si>
  <si>
    <t>Curia Diocesana e centri pastorali diocesani</t>
  </si>
  <si>
    <t>Mezzi di comunicazione sociale e finalità pastorale</t>
  </si>
  <si>
    <t>Contributo alla facoltà teologica</t>
  </si>
  <si>
    <t>Archivi e biblioteche di enti ecclesiastici</t>
  </si>
  <si>
    <t>Consultorio familiare diocesano</t>
  </si>
  <si>
    <t>Enti ecclesiastici per il sostentamento dei sacerdoti addetti</t>
  </si>
  <si>
    <t>Clero anziano e malato</t>
  </si>
  <si>
    <t>Istituti di vita consacrata in straordinaria necessità</t>
  </si>
  <si>
    <t>C.</t>
  </si>
  <si>
    <t>FORMAZIONE DEL CLERO</t>
  </si>
  <si>
    <t>Seminario diocesano, interdiocesano, regionale</t>
  </si>
  <si>
    <t>Rette di seminaristi e sacerdoti studenti a Roma o presso altre facoltà ecclesiastiche</t>
  </si>
  <si>
    <t>Borse di studio seminaristi</t>
  </si>
  <si>
    <t>Formazione permanente del clero</t>
  </si>
  <si>
    <t>Pastorale vocazionale</t>
  </si>
  <si>
    <t>F.</t>
  </si>
  <si>
    <t>CONTRIBUTO SERVIZIO DIOCESANO</t>
  </si>
  <si>
    <t>Contributo al servizio diocesano per la promozione del sostegno economico della diocesi</t>
  </si>
  <si>
    <t>DISTRIBUZ. PERSONE BISOGNOSE</t>
  </si>
  <si>
    <t>Da parte della diocesi</t>
  </si>
  <si>
    <t>Da parte delle parrocchie</t>
  </si>
  <si>
    <t>OPERE CARITATIVE DIOCESANE</t>
  </si>
  <si>
    <t>In favore di extracomunitari</t>
  </si>
  <si>
    <t>In favore di altri bisognosi</t>
  </si>
  <si>
    <t>D.</t>
  </si>
  <si>
    <t>OPERE CARITATIVE ALTRI ENTI ECCLESIASTICI</t>
  </si>
  <si>
    <t>TOTALE DISPONIBILE</t>
  </si>
  <si>
    <t>Nuovo complessi parrocchiali</t>
  </si>
  <si>
    <t>Manutenzione straordinari case canoniche e/o locali di ministero</t>
  </si>
  <si>
    <t>In favore di portatori di handicap</t>
  </si>
  <si>
    <t>OPERE CARITATIVE PARROCCHIALI</t>
  </si>
  <si>
    <t>EROGAZIONE DELLE SOMME</t>
  </si>
  <si>
    <t>Totali</t>
  </si>
  <si>
    <t>A.1</t>
  </si>
  <si>
    <t>A.2</t>
  </si>
  <si>
    <t>A.3</t>
  </si>
  <si>
    <t>B.1</t>
  </si>
  <si>
    <t>B.2</t>
  </si>
  <si>
    <t>B.3</t>
  </si>
  <si>
    <t>B.4</t>
  </si>
  <si>
    <t>B.5</t>
  </si>
  <si>
    <t>B.6</t>
  </si>
  <si>
    <t>B.7</t>
  </si>
  <si>
    <t>B.8</t>
  </si>
  <si>
    <t>B.9</t>
  </si>
  <si>
    <t>C.1</t>
  </si>
  <si>
    <t>C.2</t>
  </si>
  <si>
    <t>C.3</t>
  </si>
  <si>
    <t>C.4</t>
  </si>
  <si>
    <t>C.5</t>
  </si>
  <si>
    <t>D.1</t>
  </si>
  <si>
    <t>Fondi assegnati e non erogati</t>
  </si>
  <si>
    <t>FONDO CULTO E PASTORALE</t>
  </si>
  <si>
    <t>FONDO INTERVENTI CARITATIVI</t>
  </si>
  <si>
    <t>Fondi erogati al 31/05/2018</t>
  </si>
  <si>
    <t>DERIVANTI DALL'OTTO PER MILLE PER L'ESERCIZIO 2017/2018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</si>
</sst>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b/>
      <sz val="18"/>
      <color theme="5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3"/>
      <color theme="3" tint="-0.249977111117893"/>
      <name val="Calibri"/>
      <family val="2"/>
      <scheme val="minor"/>
    </font>
    <font>
      <b/>
      <i/>
      <sz val="14"/>
      <color theme="3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4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44" fontId="0" fillId="0" borderId="1" xfId="0" applyNumberFormat="1" applyBorder="1" applyAlignment="1">
      <alignment horizontal="right" vertical="center"/>
    </xf>
    <xf numFmtId="44" fontId="0" fillId="0" borderId="1" xfId="0" applyNumberFormat="1" applyFont="1" applyBorder="1" applyAlignment="1">
      <alignment vertical="center"/>
    </xf>
    <xf numFmtId="44" fontId="4" fillId="0" borderId="1" xfId="0" applyNumberFormat="1" applyFont="1" applyBorder="1" applyAlignment="1">
      <alignment vertical="center"/>
    </xf>
    <xf numFmtId="44" fontId="3" fillId="0" borderId="1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right" vertical="center"/>
    </xf>
    <xf numFmtId="44" fontId="3" fillId="0" borderId="4" xfId="0" applyNumberFormat="1" applyFont="1" applyFill="1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44" fontId="0" fillId="0" borderId="0" xfId="0" applyNumberFormat="1"/>
    <xf numFmtId="0" fontId="3" fillId="0" borderId="7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/>
    <xf numFmtId="164" fontId="0" fillId="0" borderId="0" xfId="0" applyNumberFormat="1"/>
    <xf numFmtId="0" fontId="0" fillId="3" borderId="3" xfId="0" applyFill="1" applyBorder="1"/>
    <xf numFmtId="0" fontId="0" fillId="0" borderId="0" xfId="0" applyBorder="1"/>
    <xf numFmtId="0" fontId="2" fillId="3" borderId="2" xfId="0" applyFont="1" applyFill="1" applyBorder="1" applyAlignment="1">
      <alignment horizontal="center" vertical="center"/>
    </xf>
    <xf numFmtId="44" fontId="5" fillId="2" borderId="1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right" vertical="center"/>
    </xf>
    <xf numFmtId="44" fontId="6" fillId="3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vertical="center"/>
    </xf>
    <xf numFmtId="44" fontId="10" fillId="2" borderId="1" xfId="0" applyNumberFormat="1" applyFont="1" applyFill="1" applyBorder="1" applyAlignment="1">
      <alignment vertical="center"/>
    </xf>
    <xf numFmtId="0" fontId="11" fillId="2" borderId="2" xfId="0" applyFont="1" applyFill="1" applyBorder="1" applyAlignment="1">
      <alignment horizontal="left" vertical="center"/>
    </xf>
    <xf numFmtId="0" fontId="9" fillId="2" borderId="5" xfId="0" applyFont="1" applyFill="1" applyBorder="1"/>
    <xf numFmtId="0" fontId="10" fillId="2" borderId="1" xfId="0" applyFont="1" applyFill="1" applyBorder="1"/>
    <xf numFmtId="0" fontId="7" fillId="4" borderId="7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vertical="center"/>
    </xf>
    <xf numFmtId="0" fontId="7" fillId="4" borderId="9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44" fontId="0" fillId="0" borderId="8" xfId="0" applyNumberForma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6"/>
  <sheetViews>
    <sheetView showGridLines="0" tabSelected="1" workbookViewId="0">
      <selection activeCell="G41" sqref="G41"/>
    </sheetView>
  </sheetViews>
  <sheetFormatPr defaultRowHeight="15" x14ac:dyDescent="0.25"/>
  <cols>
    <col min="1" max="1" width="5.42578125" customWidth="1"/>
    <col min="2" max="2" width="56.5703125" customWidth="1"/>
    <col min="3" max="3" width="24.5703125" customWidth="1"/>
    <col min="4" max="4" width="20.28515625" customWidth="1"/>
  </cols>
  <sheetData>
    <row r="1" spans="1:9" x14ac:dyDescent="0.25">
      <c r="A1" s="1"/>
    </row>
    <row r="2" spans="1:9" ht="18.75" x14ac:dyDescent="0.25">
      <c r="A2" s="50" t="s">
        <v>37</v>
      </c>
      <c r="B2" s="50"/>
      <c r="C2" s="50"/>
      <c r="D2" s="50"/>
    </row>
    <row r="3" spans="1:9" ht="18.75" x14ac:dyDescent="0.25">
      <c r="A3" s="50" t="s">
        <v>61</v>
      </c>
      <c r="B3" s="50"/>
      <c r="C3" s="50"/>
      <c r="D3" s="50"/>
    </row>
    <row r="4" spans="1:9" x14ac:dyDescent="0.25">
      <c r="A4" s="51"/>
      <c r="B4" s="52"/>
      <c r="C4" s="52"/>
      <c r="D4" s="53"/>
    </row>
    <row r="5" spans="1:9" ht="23.25" x14ac:dyDescent="0.25">
      <c r="A5" s="43"/>
      <c r="B5" s="44" t="s">
        <v>58</v>
      </c>
      <c r="C5" s="45"/>
      <c r="D5" s="45"/>
    </row>
    <row r="6" spans="1:9" ht="18.75" x14ac:dyDescent="0.25">
      <c r="A6" s="29"/>
      <c r="B6" s="27"/>
      <c r="C6" s="31" t="s">
        <v>32</v>
      </c>
      <c r="D6" s="32">
        <f>SUM(D8+D12+D22+D28)</f>
        <v>606131.62</v>
      </c>
    </row>
    <row r="7" spans="1:9" ht="34.5" customHeight="1" x14ac:dyDescent="0.25">
      <c r="A7" s="9"/>
      <c r="B7" s="10"/>
      <c r="C7" s="11"/>
      <c r="D7" s="30" t="s">
        <v>60</v>
      </c>
      <c r="I7" s="28"/>
    </row>
    <row r="8" spans="1:9" ht="18.75" x14ac:dyDescent="0.25">
      <c r="A8" s="33" t="s">
        <v>0</v>
      </c>
      <c r="B8" s="34" t="s">
        <v>1</v>
      </c>
      <c r="C8" s="35" t="s">
        <v>38</v>
      </c>
      <c r="D8" s="39">
        <f>SUM(D9:D11)</f>
        <v>204000</v>
      </c>
    </row>
    <row r="9" spans="1:9" ht="15.75" x14ac:dyDescent="0.25">
      <c r="A9" s="22" t="s">
        <v>39</v>
      </c>
      <c r="B9" s="18" t="s">
        <v>33</v>
      </c>
      <c r="C9" s="20"/>
      <c r="D9" s="12">
        <v>98000</v>
      </c>
    </row>
    <row r="10" spans="1:9" ht="15.75" x14ac:dyDescent="0.25">
      <c r="A10" s="23" t="s">
        <v>40</v>
      </c>
      <c r="B10" s="19" t="s">
        <v>2</v>
      </c>
      <c r="C10" s="21"/>
      <c r="D10" s="6">
        <v>100000</v>
      </c>
    </row>
    <row r="11" spans="1:9" ht="15.75" x14ac:dyDescent="0.25">
      <c r="A11" s="22" t="s">
        <v>41</v>
      </c>
      <c r="B11" s="15" t="s">
        <v>3</v>
      </c>
      <c r="C11" s="16"/>
      <c r="D11" s="3">
        <v>6000</v>
      </c>
    </row>
    <row r="12" spans="1:9" ht="18.75" x14ac:dyDescent="0.25">
      <c r="A12" s="33" t="s">
        <v>4</v>
      </c>
      <c r="B12" s="34" t="s">
        <v>5</v>
      </c>
      <c r="C12" s="36" t="s">
        <v>38</v>
      </c>
      <c r="D12" s="39">
        <f>SUM(D13:D21)</f>
        <v>272631.62</v>
      </c>
    </row>
    <row r="13" spans="1:9" x14ac:dyDescent="0.25">
      <c r="A13" s="24" t="s">
        <v>42</v>
      </c>
      <c r="B13" s="13" t="s">
        <v>6</v>
      </c>
      <c r="C13" s="14"/>
      <c r="D13" s="3">
        <v>80231.62</v>
      </c>
    </row>
    <row r="14" spans="1:9" ht="15.75" x14ac:dyDescent="0.25">
      <c r="A14" s="23" t="s">
        <v>43</v>
      </c>
      <c r="B14" s="13" t="s">
        <v>7</v>
      </c>
      <c r="C14" s="14"/>
      <c r="D14" s="6">
        <v>35000</v>
      </c>
    </row>
    <row r="15" spans="1:9" x14ac:dyDescent="0.25">
      <c r="A15" s="24" t="s">
        <v>44</v>
      </c>
      <c r="B15" s="15" t="s">
        <v>8</v>
      </c>
      <c r="C15" s="16"/>
      <c r="D15" s="3">
        <v>12000</v>
      </c>
    </row>
    <row r="16" spans="1:9" ht="15.75" x14ac:dyDescent="0.25">
      <c r="A16" s="23" t="s">
        <v>45</v>
      </c>
      <c r="B16" s="15" t="s">
        <v>9</v>
      </c>
      <c r="C16" s="16"/>
      <c r="D16" s="3">
        <v>20000</v>
      </c>
    </row>
    <row r="17" spans="1:4" x14ac:dyDescent="0.25">
      <c r="A17" s="24" t="s">
        <v>46</v>
      </c>
      <c r="B17" s="15" t="s">
        <v>34</v>
      </c>
      <c r="C17" s="16"/>
      <c r="D17" s="3">
        <v>60000</v>
      </c>
    </row>
    <row r="18" spans="1:4" ht="15.75" x14ac:dyDescent="0.25">
      <c r="A18" s="23" t="s">
        <v>47</v>
      </c>
      <c r="B18" s="15" t="s">
        <v>10</v>
      </c>
      <c r="C18" s="16"/>
      <c r="D18" s="3">
        <v>15000</v>
      </c>
    </row>
    <row r="19" spans="1:4" x14ac:dyDescent="0.25">
      <c r="A19" s="24" t="s">
        <v>48</v>
      </c>
      <c r="B19" s="15" t="s">
        <v>11</v>
      </c>
      <c r="C19" s="16"/>
      <c r="D19" s="3">
        <v>8400</v>
      </c>
    </row>
    <row r="20" spans="1:4" ht="15.75" x14ac:dyDescent="0.25">
      <c r="A20" s="23" t="s">
        <v>49</v>
      </c>
      <c r="B20" s="15" t="s">
        <v>12</v>
      </c>
      <c r="C20" s="16"/>
      <c r="D20" s="3">
        <v>30000</v>
      </c>
    </row>
    <row r="21" spans="1:4" x14ac:dyDescent="0.25">
      <c r="A21" s="24" t="s">
        <v>50</v>
      </c>
      <c r="B21" s="15" t="s">
        <v>13</v>
      </c>
      <c r="C21" s="16"/>
      <c r="D21" s="3">
        <v>12000</v>
      </c>
    </row>
    <row r="22" spans="1:4" ht="18.75" x14ac:dyDescent="0.25">
      <c r="A22" s="33" t="s">
        <v>14</v>
      </c>
      <c r="B22" s="34" t="s">
        <v>15</v>
      </c>
      <c r="C22" s="35" t="s">
        <v>38</v>
      </c>
      <c r="D22" s="39">
        <f>SUM(D23:D27)</f>
        <v>128000</v>
      </c>
    </row>
    <row r="23" spans="1:4" x14ac:dyDescent="0.25">
      <c r="A23" s="2" t="s">
        <v>51</v>
      </c>
      <c r="B23" s="13" t="s">
        <v>16</v>
      </c>
      <c r="C23" s="14"/>
      <c r="D23" s="7">
        <v>55000</v>
      </c>
    </row>
    <row r="24" spans="1:4" x14ac:dyDescent="0.25">
      <c r="A24" s="2" t="s">
        <v>52</v>
      </c>
      <c r="B24" s="13" t="s">
        <v>17</v>
      </c>
      <c r="C24" s="14"/>
      <c r="D24" s="5">
        <v>6600</v>
      </c>
    </row>
    <row r="25" spans="1:4" ht="15.75" x14ac:dyDescent="0.25">
      <c r="A25" s="2" t="s">
        <v>53</v>
      </c>
      <c r="B25" s="13" t="s">
        <v>18</v>
      </c>
      <c r="C25" s="14"/>
      <c r="D25" s="8">
        <v>18400</v>
      </c>
    </row>
    <row r="26" spans="1:4" x14ac:dyDescent="0.25">
      <c r="A26" s="2" t="s">
        <v>54</v>
      </c>
      <c r="B26" s="13" t="s">
        <v>19</v>
      </c>
      <c r="C26" s="14"/>
      <c r="D26" s="3">
        <v>25000</v>
      </c>
    </row>
    <row r="27" spans="1:4" x14ac:dyDescent="0.25">
      <c r="A27" s="2" t="s">
        <v>55</v>
      </c>
      <c r="B27" s="15" t="s">
        <v>20</v>
      </c>
      <c r="C27" s="16"/>
      <c r="D27" s="3">
        <v>23000</v>
      </c>
    </row>
    <row r="28" spans="1:4" ht="18.75" x14ac:dyDescent="0.25">
      <c r="A28" s="33" t="s">
        <v>21</v>
      </c>
      <c r="B28" s="34" t="s">
        <v>22</v>
      </c>
      <c r="C28" s="36" t="s">
        <v>38</v>
      </c>
      <c r="D28" s="39">
        <f>SUM(D29)</f>
        <v>1500</v>
      </c>
    </row>
    <row r="29" spans="1:4" x14ac:dyDescent="0.25">
      <c r="A29" s="2"/>
      <c r="B29" s="15" t="s">
        <v>23</v>
      </c>
      <c r="C29" s="16"/>
      <c r="D29" s="3">
        <v>1500</v>
      </c>
    </row>
    <row r="30" spans="1:4" x14ac:dyDescent="0.25">
      <c r="A30" s="47"/>
      <c r="B30" s="48"/>
      <c r="C30" s="48"/>
      <c r="D30" s="49"/>
    </row>
    <row r="31" spans="1:4" ht="23.25" x14ac:dyDescent="0.25">
      <c r="A31" s="46"/>
      <c r="B31" s="44" t="s">
        <v>59</v>
      </c>
      <c r="C31" s="45"/>
      <c r="D31" s="45"/>
    </row>
    <row r="32" spans="1:4" ht="18.75" x14ac:dyDescent="0.25">
      <c r="A32" s="37"/>
      <c r="B32" s="38"/>
      <c r="C32" s="31" t="s">
        <v>32</v>
      </c>
      <c r="D32" s="32">
        <v>583179.92000000004</v>
      </c>
    </row>
    <row r="33" spans="1:4" ht="18.75" x14ac:dyDescent="0.25">
      <c r="A33" s="33" t="s">
        <v>0</v>
      </c>
      <c r="B33" s="34" t="s">
        <v>24</v>
      </c>
      <c r="C33" s="36" t="s">
        <v>38</v>
      </c>
      <c r="D33" s="39">
        <f>SUM(D34:D35)</f>
        <v>206800</v>
      </c>
    </row>
    <row r="34" spans="1:4" ht="15.75" x14ac:dyDescent="0.25">
      <c r="A34" s="23" t="s">
        <v>39</v>
      </c>
      <c r="B34" s="19" t="s">
        <v>25</v>
      </c>
      <c r="C34" s="21"/>
      <c r="D34" s="6">
        <v>184800</v>
      </c>
    </row>
    <row r="35" spans="1:4" x14ac:dyDescent="0.25">
      <c r="A35" s="2" t="s">
        <v>40</v>
      </c>
      <c r="B35" s="15" t="s">
        <v>26</v>
      </c>
      <c r="C35" s="16"/>
      <c r="D35" s="3">
        <v>22000</v>
      </c>
    </row>
    <row r="36" spans="1:4" ht="18.75" x14ac:dyDescent="0.25">
      <c r="A36" s="33" t="s">
        <v>4</v>
      </c>
      <c r="B36" s="34" t="s">
        <v>27</v>
      </c>
      <c r="C36" s="36" t="s">
        <v>38</v>
      </c>
      <c r="D36" s="39">
        <f>SUM(D37:D39)</f>
        <v>346500</v>
      </c>
    </row>
    <row r="37" spans="1:4" x14ac:dyDescent="0.25">
      <c r="A37" s="2" t="s">
        <v>42</v>
      </c>
      <c r="B37" s="13" t="s">
        <v>28</v>
      </c>
      <c r="C37" s="14"/>
      <c r="D37" s="3">
        <v>45000</v>
      </c>
    </row>
    <row r="38" spans="1:4" x14ac:dyDescent="0.25">
      <c r="A38" s="2" t="s">
        <v>43</v>
      </c>
      <c r="B38" s="13" t="s">
        <v>35</v>
      </c>
      <c r="C38" s="14"/>
      <c r="D38" s="3">
        <v>10000</v>
      </c>
    </row>
    <row r="39" spans="1:4" ht="15.75" x14ac:dyDescent="0.25">
      <c r="A39" s="4" t="s">
        <v>44</v>
      </c>
      <c r="B39" s="13" t="s">
        <v>29</v>
      </c>
      <c r="C39" s="14"/>
      <c r="D39" s="6">
        <v>291500</v>
      </c>
    </row>
    <row r="40" spans="1:4" ht="18.75" x14ac:dyDescent="0.25">
      <c r="A40" s="33" t="s">
        <v>14</v>
      </c>
      <c r="B40" s="34" t="s">
        <v>36</v>
      </c>
      <c r="C40" s="36" t="s">
        <v>38</v>
      </c>
      <c r="D40" s="39">
        <f>SUM(D41)</f>
        <v>8500</v>
      </c>
    </row>
    <row r="41" spans="1:4" x14ac:dyDescent="0.25">
      <c r="A41" s="2" t="s">
        <v>51</v>
      </c>
      <c r="B41" s="13" t="s">
        <v>29</v>
      </c>
      <c r="C41" s="14"/>
      <c r="D41" s="7">
        <v>8500</v>
      </c>
    </row>
    <row r="42" spans="1:4" ht="18.75" x14ac:dyDescent="0.25">
      <c r="A42" s="33" t="s">
        <v>30</v>
      </c>
      <c r="B42" s="34" t="s">
        <v>31</v>
      </c>
      <c r="C42" s="36" t="s">
        <v>38</v>
      </c>
      <c r="D42" s="39">
        <f>SUM(D43)</f>
        <v>20500</v>
      </c>
    </row>
    <row r="43" spans="1:4" x14ac:dyDescent="0.25">
      <c r="A43" s="2" t="s">
        <v>56</v>
      </c>
      <c r="B43" s="13" t="s">
        <v>29</v>
      </c>
      <c r="C43" s="14"/>
      <c r="D43" s="7">
        <v>20500</v>
      </c>
    </row>
    <row r="44" spans="1:4" ht="15.75" customHeight="1" x14ac:dyDescent="0.3">
      <c r="A44" s="25"/>
      <c r="B44" s="40" t="s">
        <v>57</v>
      </c>
      <c r="C44" s="41"/>
      <c r="D44" s="42">
        <v>879.82</v>
      </c>
    </row>
    <row r="45" spans="1:4" ht="15.75" customHeight="1" x14ac:dyDescent="0.25">
      <c r="D45" s="17"/>
    </row>
    <row r="46" spans="1:4" x14ac:dyDescent="0.25">
      <c r="D46" s="26"/>
    </row>
  </sheetData>
  <mergeCells count="3">
    <mergeCell ref="A2:D2"/>
    <mergeCell ref="A3:D3"/>
    <mergeCell ref="A4:D4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</cp:lastModifiedBy>
  <cp:lastPrinted>2019-12-13T10:15:10Z</cp:lastPrinted>
  <dcterms:created xsi:type="dcterms:W3CDTF">2019-12-04T10:18:56Z</dcterms:created>
  <dcterms:modified xsi:type="dcterms:W3CDTF">2021-03-10T10:43:00Z</dcterms:modified>
</cp:coreProperties>
</file>